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19" i="1" l="1"/>
  <c r="H17" i="1"/>
  <c r="H9" i="1"/>
  <c r="H7" i="1"/>
  <c r="H6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<sst xmlns="http://schemas.openxmlformats.org/spreadsheetml/2006/main" count="80" uniqueCount="54">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</sst>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9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Protection="1"/>
    <xf numFmtId="1" fontId="0" fillId="0" borderId="4" xfId="0" applyNumberFormat="1" applyBorder="1" applyProtection="1"/>
    <xf numFmtId="1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5" fontId="5" fillId="0" borderId="9" xfId="1" quotePrefix="1" applyNumberFormat="1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6" fillId="0" borderId="9" xfId="2" applyBorder="1" applyAlignment="1" applyProtection="1">
      <alignment vertical="center"/>
      <protection locked="0"/>
    </xf>
    <xf numFmtId="165" fontId="5" fillId="0" borderId="10" xfId="1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0" fontId="6" fillId="0" borderId="9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9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0" fontId="6" fillId="0" borderId="9" xfId="2" applyFill="1" applyBorder="1" applyAlignment="1" applyProtection="1">
      <protection locked="0"/>
    </xf>
    <xf numFmtId="1" fontId="0" fillId="0" borderId="0" xfId="0" applyNumberFormat="1" applyProtection="1"/>
    <xf numFmtId="166" fontId="0" fillId="0" borderId="0" xfId="0" applyNumberFormat="1" applyAlignment="1" applyProtection="1">
      <alignment horizontal="center"/>
    </xf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showGridLines="0" tabSelected="1" zoomScale="90" zoomScaleNormal="90" workbookViewId="0">
      <selection activeCell="D18" sqref="D18"/>
    </sheetView>
  </sheetViews>
  <sheetFormatPr defaultColWidth="8.7109375" defaultRowHeight="12.75" x14ac:dyDescent="0.2"/>
  <cols>
    <col min="1" max="1" width="32" style="36" customWidth="1"/>
    <col min="2" max="2" width="38" style="36" customWidth="1"/>
    <col min="3" max="3" width="33.140625" style="36" customWidth="1"/>
    <col min="4" max="4" width="91.85546875" style="7" bestFit="1" customWidth="1"/>
    <col min="5" max="5" width="27.140625" style="37" customWidth="1"/>
    <col min="6" max="6" width="26" style="7" customWidth="1"/>
    <col min="7" max="7" width="26.85546875" style="7" customWidth="1"/>
    <col min="8" max="8" width="20.7109375" style="7" customWidth="1"/>
    <col min="9" max="9" width="156.140625" style="7" bestFit="1" customWidth="1"/>
    <col min="10" max="16384" width="8.7109375" style="7"/>
  </cols>
  <sheetData>
    <row r="1" spans="1:9" ht="15" x14ac:dyDescent="0.2">
      <c r="A1" s="1" t="s">
        <v>0</v>
      </c>
      <c r="B1" s="2"/>
      <c r="C1" s="3"/>
      <c r="D1" s="4"/>
      <c r="E1" s="5"/>
      <c r="F1" s="4"/>
      <c r="G1" s="4"/>
      <c r="H1" s="4"/>
      <c r="I1" s="6"/>
    </row>
    <row r="2" spans="1:9" x14ac:dyDescent="0.2">
      <c r="A2" s="8"/>
      <c r="B2" s="9"/>
      <c r="C2" s="9"/>
      <c r="D2" s="10"/>
      <c r="E2" s="11"/>
      <c r="F2" s="10"/>
      <c r="G2" s="10"/>
      <c r="H2" s="10"/>
      <c r="I2" s="12"/>
    </row>
    <row r="3" spans="1:9" ht="36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ht="21" customHeight="1" x14ac:dyDescent="0.2">
      <c r="A4" s="16">
        <v>10894988000567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43405</v>
      </c>
      <c r="G4" s="21">
        <v>44501</v>
      </c>
      <c r="H4" s="22">
        <v>800</v>
      </c>
      <c r="I4" s="23" t="s">
        <v>14</v>
      </c>
    </row>
    <row r="5" spans="1:9" ht="21" customHeight="1" x14ac:dyDescent="0.2">
      <c r="A5" s="16">
        <v>10894988000567</v>
      </c>
      <c r="B5" s="17" t="s">
        <v>10</v>
      </c>
      <c r="C5" s="24">
        <v>24380578002041</v>
      </c>
      <c r="D5" s="19" t="s">
        <v>15</v>
      </c>
      <c r="E5" s="20" t="s">
        <v>16</v>
      </c>
      <c r="F5" s="21">
        <v>43647</v>
      </c>
      <c r="G5" s="21">
        <v>45474</v>
      </c>
      <c r="H5" s="22">
        <v>103.02</v>
      </c>
      <c r="I5" s="23" t="s">
        <v>17</v>
      </c>
    </row>
    <row r="6" spans="1:9" s="30" customFormat="1" ht="21" customHeight="1" x14ac:dyDescent="0.2">
      <c r="A6" s="16">
        <v>10894988000567</v>
      </c>
      <c r="B6" s="25" t="s">
        <v>10</v>
      </c>
      <c r="C6" s="26">
        <v>11863530000180</v>
      </c>
      <c r="D6" s="19" t="s">
        <v>18</v>
      </c>
      <c r="E6" s="20" t="s">
        <v>19</v>
      </c>
      <c r="F6" s="27">
        <v>44075</v>
      </c>
      <c r="G6" s="27">
        <v>44439</v>
      </c>
      <c r="H6" s="28">
        <f>264.83*12</f>
        <v>3177.96</v>
      </c>
      <c r="I6" s="29" t="s">
        <v>20</v>
      </c>
    </row>
    <row r="7" spans="1:9" s="30" customFormat="1" ht="21" customHeight="1" x14ac:dyDescent="0.2">
      <c r="A7" s="16">
        <v>10894988000567</v>
      </c>
      <c r="B7" s="25" t="s">
        <v>10</v>
      </c>
      <c r="C7" s="31" t="s">
        <v>21</v>
      </c>
      <c r="D7" s="19" t="s">
        <v>22</v>
      </c>
      <c r="E7" s="20" t="s">
        <v>19</v>
      </c>
      <c r="F7" s="27">
        <v>42956</v>
      </c>
      <c r="G7" s="27">
        <v>44501</v>
      </c>
      <c r="H7" s="28">
        <f>596.66*12</f>
        <v>7159.92</v>
      </c>
      <c r="I7" s="29" t="s">
        <v>23</v>
      </c>
    </row>
    <row r="8" spans="1:9" s="30" customFormat="1" ht="21" customHeight="1" x14ac:dyDescent="0.2">
      <c r="A8" s="16">
        <v>10894988000567</v>
      </c>
      <c r="B8" s="25" t="s">
        <v>10</v>
      </c>
      <c r="C8" s="32">
        <v>92306257000275</v>
      </c>
      <c r="D8" s="19" t="s">
        <v>24</v>
      </c>
      <c r="E8" s="20" t="s">
        <v>25</v>
      </c>
      <c r="F8" s="27">
        <v>43789</v>
      </c>
      <c r="G8" s="27">
        <v>44520</v>
      </c>
      <c r="H8" s="28">
        <v>8811.8799999999992</v>
      </c>
      <c r="I8" s="29" t="s">
        <v>26</v>
      </c>
    </row>
    <row r="9" spans="1:9" s="30" customFormat="1" ht="21" customHeight="1" x14ac:dyDescent="0.2">
      <c r="A9" s="16">
        <v>10894988000567</v>
      </c>
      <c r="B9" s="25" t="s">
        <v>10</v>
      </c>
      <c r="C9" s="32">
        <v>11516861000143</v>
      </c>
      <c r="D9" s="19" t="s">
        <v>27</v>
      </c>
      <c r="E9" s="20" t="s">
        <v>28</v>
      </c>
      <c r="F9" s="27">
        <v>44105</v>
      </c>
      <c r="G9" s="27">
        <v>44196</v>
      </c>
      <c r="H9" s="28">
        <f>39750.59*12</f>
        <v>477007.07999999996</v>
      </c>
      <c r="I9" s="29" t="s">
        <v>29</v>
      </c>
    </row>
    <row r="10" spans="1:9" s="30" customFormat="1" ht="21" customHeight="1" x14ac:dyDescent="0.2">
      <c r="A10" s="16">
        <v>10894988000567</v>
      </c>
      <c r="B10" s="25" t="s">
        <v>10</v>
      </c>
      <c r="C10" s="31" t="s">
        <v>30</v>
      </c>
      <c r="D10" s="19" t="s">
        <v>31</v>
      </c>
      <c r="E10" s="20" t="s">
        <v>13</v>
      </c>
      <c r="F10" s="27">
        <v>43461</v>
      </c>
      <c r="G10" s="27">
        <v>44557</v>
      </c>
      <c r="H10" s="28">
        <v>372.71</v>
      </c>
      <c r="I10" s="29" t="s">
        <v>32</v>
      </c>
    </row>
    <row r="11" spans="1:9" s="30" customFormat="1" ht="21" customHeight="1" x14ac:dyDescent="0.2">
      <c r="A11" s="16">
        <v>10894988000567</v>
      </c>
      <c r="B11" s="25" t="s">
        <v>10</v>
      </c>
      <c r="C11" s="31" t="s">
        <v>33</v>
      </c>
      <c r="D11" s="19" t="s">
        <v>34</v>
      </c>
      <c r="E11" s="20" t="s">
        <v>19</v>
      </c>
      <c r="F11" s="27">
        <v>43007</v>
      </c>
      <c r="G11" s="27">
        <v>44468</v>
      </c>
      <c r="H11" s="28">
        <v>5000</v>
      </c>
      <c r="I11" s="29" t="s">
        <v>35</v>
      </c>
    </row>
    <row r="12" spans="1:9" s="30" customFormat="1" ht="21" customHeight="1" x14ac:dyDescent="0.2">
      <c r="A12" s="16">
        <v>10894988000567</v>
      </c>
      <c r="B12" s="25" t="s">
        <v>10</v>
      </c>
      <c r="C12" s="32">
        <v>21930311000120</v>
      </c>
      <c r="D12" s="19" t="s">
        <v>36</v>
      </c>
      <c r="E12" s="20" t="s">
        <v>13</v>
      </c>
      <c r="F12" s="27">
        <v>43465</v>
      </c>
      <c r="G12" s="27">
        <v>44561</v>
      </c>
      <c r="H12" s="28">
        <v>1600</v>
      </c>
      <c r="I12" s="29" t="s">
        <v>37</v>
      </c>
    </row>
    <row r="13" spans="1:9" s="30" customFormat="1" ht="21" customHeight="1" x14ac:dyDescent="0.2">
      <c r="A13" s="16">
        <v>10894988000567</v>
      </c>
      <c r="B13" s="25" t="s">
        <v>10</v>
      </c>
      <c r="C13" s="31" t="s">
        <v>38</v>
      </c>
      <c r="D13" s="19" t="s">
        <v>39</v>
      </c>
      <c r="E13" s="20" t="s">
        <v>19</v>
      </c>
      <c r="F13" s="27">
        <v>43435</v>
      </c>
      <c r="G13" s="27">
        <v>44531</v>
      </c>
      <c r="H13" s="28">
        <v>5100</v>
      </c>
      <c r="I13" s="29" t="s">
        <v>40</v>
      </c>
    </row>
    <row r="14" spans="1:9" s="30" customFormat="1" ht="21" customHeight="1" x14ac:dyDescent="0.2">
      <c r="A14" s="16">
        <v>10894988000567</v>
      </c>
      <c r="B14" s="25" t="s">
        <v>10</v>
      </c>
      <c r="C14" s="32">
        <v>16783034000130</v>
      </c>
      <c r="D14" s="19" t="s">
        <v>41</v>
      </c>
      <c r="E14" s="20" t="s">
        <v>19</v>
      </c>
      <c r="F14" s="27">
        <v>43845</v>
      </c>
      <c r="G14" s="27">
        <v>44211</v>
      </c>
      <c r="H14" s="28">
        <v>1200</v>
      </c>
      <c r="I14" s="29" t="s">
        <v>42</v>
      </c>
    </row>
    <row r="15" spans="1:9" s="30" customFormat="1" ht="21" customHeight="1" x14ac:dyDescent="0.2">
      <c r="A15" s="16">
        <v>10894988000567</v>
      </c>
      <c r="B15" s="25" t="s">
        <v>10</v>
      </c>
      <c r="C15" s="32">
        <v>19533734000164</v>
      </c>
      <c r="D15" s="19" t="s">
        <v>43</v>
      </c>
      <c r="E15" s="20" t="s">
        <v>44</v>
      </c>
      <c r="F15" s="27">
        <v>44013</v>
      </c>
      <c r="G15" s="27">
        <v>44227</v>
      </c>
      <c r="H15" s="28">
        <v>410</v>
      </c>
      <c r="I15" s="29" t="s">
        <v>45</v>
      </c>
    </row>
    <row r="16" spans="1:9" s="30" customFormat="1" ht="21" customHeight="1" x14ac:dyDescent="0.2">
      <c r="A16" s="16">
        <v>10894988000567</v>
      </c>
      <c r="B16" s="25" t="s">
        <v>10</v>
      </c>
      <c r="C16" s="32">
        <v>7572579000106</v>
      </c>
      <c r="D16" s="19" t="s">
        <v>46</v>
      </c>
      <c r="E16" s="20" t="s">
        <v>19</v>
      </c>
      <c r="F16" s="27">
        <v>43931</v>
      </c>
      <c r="G16" s="27">
        <v>44469</v>
      </c>
      <c r="H16" s="28">
        <v>5000</v>
      </c>
      <c r="I16" s="29" t="s">
        <v>35</v>
      </c>
    </row>
    <row r="17" spans="1:9" s="30" customFormat="1" ht="21" customHeight="1" x14ac:dyDescent="0.2">
      <c r="A17" s="16">
        <v>10894988000567</v>
      </c>
      <c r="B17" s="25" t="s">
        <v>10</v>
      </c>
      <c r="C17" s="31" t="s">
        <v>47</v>
      </c>
      <c r="D17" s="19" t="s">
        <v>48</v>
      </c>
      <c r="E17" s="20" t="s">
        <v>19</v>
      </c>
      <c r="F17" s="27">
        <v>44067</v>
      </c>
      <c r="G17" s="27">
        <v>44256</v>
      </c>
      <c r="H17" s="28">
        <f>330*12</f>
        <v>3960</v>
      </c>
      <c r="I17" s="29" t="s">
        <v>49</v>
      </c>
    </row>
    <row r="18" spans="1:9" s="30" customFormat="1" ht="21" customHeight="1" x14ac:dyDescent="0.2">
      <c r="A18" s="16">
        <v>10894988000567</v>
      </c>
      <c r="B18" s="25" t="s">
        <v>10</v>
      </c>
      <c r="C18" s="33">
        <v>11966640000177</v>
      </c>
      <c r="D18" s="34" t="s">
        <v>50</v>
      </c>
      <c r="E18" s="20" t="s">
        <v>13</v>
      </c>
      <c r="F18" s="27">
        <v>43922</v>
      </c>
      <c r="G18" s="27">
        <v>44253</v>
      </c>
      <c r="H18" s="28">
        <v>854.71</v>
      </c>
      <c r="I18" s="35" t="s">
        <v>51</v>
      </c>
    </row>
    <row r="19" spans="1:9" s="30" customFormat="1" ht="21" customHeight="1" x14ac:dyDescent="0.2">
      <c r="A19" s="16">
        <v>10894988000567</v>
      </c>
      <c r="B19" s="25" t="s">
        <v>10</v>
      </c>
      <c r="C19" s="33">
        <v>11844663000109</v>
      </c>
      <c r="D19" s="19" t="s">
        <v>52</v>
      </c>
      <c r="E19" s="20" t="s">
        <v>13</v>
      </c>
      <c r="F19" s="27">
        <v>44088</v>
      </c>
      <c r="G19" s="27">
        <v>44452</v>
      </c>
      <c r="H19" s="28">
        <f>900*12</f>
        <v>10800</v>
      </c>
      <c r="I19" s="29" t="s">
        <v>53</v>
      </c>
    </row>
  </sheetData>
  <sheetProtection formatColumns="0" autoFilter="0"/>
  <dataValidations count="1">
    <dataValidation type="list" allowBlank="1" showInputMessage="1" showErrorMessage="1" sqref="B4:B17">
      <formula1>UNIDADES</formula1>
    </dataValidation>
  </dataValidations>
  <hyperlinks>
    <hyperlink ref="I15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2021-01-05T18:39:19Z</dcterms:created>
  <dcterms:modified xsi:type="dcterms:W3CDTF">2021-01-05T18:40:18Z</dcterms:modified>
</cp:coreProperties>
</file>